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C9FDB3EF-79BD-4A81-A03B-09DD0692F8A4}" xr6:coauthVersionLast="47" xr6:coauthVersionMax="47" xr10:uidLastSave="{00000000-0000-0000-0000-000000000000}"/>
  <bookViews>
    <workbookView xWindow="-120" yWindow="-120" windowWidth="29040" windowHeight="15720" xr2:uid="{B52ABE01-D5EC-410F-83CA-731D2979F533}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G79" i="1" s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 l="1"/>
  <c r="G47" i="1"/>
  <c r="G59" i="1" s="1"/>
  <c r="G81" i="1" s="1"/>
  <c r="F47" i="1"/>
  <c r="F59" i="1" s="1"/>
  <c r="F81" i="1" s="1"/>
  <c r="C47" i="1"/>
  <c r="C62" i="1" s="1"/>
  <c r="D47" i="1"/>
  <c r="D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<sst xmlns="http://schemas.openxmlformats.org/spreadsheetml/2006/main" count="127" uniqueCount="124">
  <si>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</si>
  <si>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</si>
  <si>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</si>
  <si>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</si>
  <si>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</si>
  <si>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</si>
  <si>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</si>
  <si>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</si>
  <si>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</si>
  <si>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</si>
  <si>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</si>
  <si>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</si>
  <si>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</si>
  <si>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</si>
  <si>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</si>
  <si>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</si>
  <si>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</si>
  <si>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</si>
  <si>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</si>
  <si>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</si>
  <si>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</si>
  <si>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</si>
  <si>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</si>
  <si>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</si>
  <si>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</si>
  <si>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</si>
  <si>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</si>
  <si>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</si>
  <si>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</si>
  <si>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</si>
  <si>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</si>
  <si>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</si>
  <si>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</si>
  <si>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</si>
  <si>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</si>
  <si>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</si>
  <si>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</si>
  <si>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</si>
  <si>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</si>
  <si>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</si>
  <si>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</si>
  <si>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</si>
  <si>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</si>
  <si>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</si>
  <si>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</si>
  <si>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</si>
  <si>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</si>
  <si>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</si>
  <si>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</si>
  <si>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</si>
  <si>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</si>
  <si>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</si>
  <si>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</si>
  <si>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</si>
  <si>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</si>
  <si>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</si>
  <si>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</si>
  <si>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</si>
  <si>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</si>
  <si>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</si>
  <si>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</si>
  <si>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</si>
  <si>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</si>
  <si>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</si>
  <si>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</si>
  <si>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</si>
  <si>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</si>
  <si>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</si>
  <si>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</si>
  <si>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</si>
  <si>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</si>
  <si>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</si>
  <si>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</si>
  <si>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</si>
  <si>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</si>
  <si>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</si>
  <si>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</si>
  <si>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</si>
  <si>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</si>
  <si>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</si>
  <si>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</si>
  <si>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</si>
  <si>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</si>
  <si>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</si>
  <si>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</si>
  <si>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</si>
  <si>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</si>
  <si>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</si>
  <si>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</si>
  <si>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</si>
  <si>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</si>
  <si>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</si>
  <si>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</si>
  <si>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</si>
  <si>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</si>
  <si>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</si>
  <si>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</si>
  <si>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</si>
  <si>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</si>
  <si>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</si>
  <si>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</si>
  <si>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</si>
  <si>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</si>
  <si>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</si>
  <si>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</si>
  <si>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</si>
  <si>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</si>
  <si>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</si>
  <si>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</si>
  <si>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</si>
  <si>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</si>
  <si>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</si>
  <si>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</si>
  <si>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</si>
  <si>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</si>
  <si>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</si>
  <si>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</si>
  <si>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</si>
  <si>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</si>
  <si>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</si>
  <si>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TELEBACHILLERATO MICHOACÁN (a)</t>
  </si>
  <si>
    <t>Al 31 de diciembre de 2024 y al 31 de Diciembre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</si>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</sst>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21B45-1F12-4412-9F41-37557CC0B97B}">
  <sheetPr>
    <pageSetUpPr fitToPage="1"/>
  </sheetPr>
  <dimension ref="B1:G88"/>
  <sheetViews>
    <sheetView tabSelected="1" zoomScaleNormal="100" workbookViewId="0">
      <pane ySplit="6" topLeftCell="A67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8429335.5399999991</v>
      </c>
      <c r="D9" s="9">
        <f>SUM(D10:D16)</f>
        <v>14191825.439999999</v>
      </c>
      <c r="E9" s="11" t="s">
        <v>8</v>
      </c>
      <c r="F9" s="9">
        <f>SUM(F10:F18)</f>
        <v>131932451.73</v>
      </c>
      <c r="G9" s="9">
        <f>SUM(G10:G18)</f>
        <v>137020557.74000001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5662154.3300000001</v>
      </c>
      <c r="G10" s="9">
        <v>5662154.3300000001</v>
      </c>
    </row>
    <row r="11" spans="2:7" x14ac:dyDescent="0.2">
      <c r="B11" s="12" t="s">
        <v>11</v>
      </c>
      <c r="C11" s="9">
        <v>0</v>
      </c>
      <c r="D11" s="9">
        <v>0</v>
      </c>
      <c r="E11" s="13" t="s">
        <v>12</v>
      </c>
      <c r="F11" s="9">
        <v>28122.93</v>
      </c>
      <c r="G11" s="9">
        <v>-19029.89</v>
      </c>
    </row>
    <row r="12" spans="2:7" x14ac:dyDescent="0.2">
      <c r="B12" s="12" t="s">
        <v>13</v>
      </c>
      <c r="C12" s="9">
        <v>8429335.5399999991</v>
      </c>
      <c r="D12" s="9">
        <v>14191825.439999999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121460856.23</v>
      </c>
      <c r="G16" s="9">
        <v>120675296.98</v>
      </c>
    </row>
    <row r="17" spans="2:7" x14ac:dyDescent="0.2">
      <c r="B17" s="10" t="s">
        <v>23</v>
      </c>
      <c r="C17" s="9">
        <f>SUM(C18:C24)</f>
        <v>9202768.8399999999</v>
      </c>
      <c r="D17" s="9">
        <f>SUM(D18:D24)</f>
        <v>8505998.7599999998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4781318.24</v>
      </c>
      <c r="G18" s="9">
        <v>10702136.32</v>
      </c>
    </row>
    <row r="19" spans="2:7" x14ac:dyDescent="0.2">
      <c r="B19" s="12" t="s">
        <v>27</v>
      </c>
      <c r="C19" s="9">
        <v>5278045.8099999996</v>
      </c>
      <c r="D19" s="9">
        <v>5278045.8099999996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3922961.19</v>
      </c>
      <c r="D20" s="9">
        <v>3226191.11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1761.84</v>
      </c>
      <c r="D24" s="9">
        <v>1761.84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74049.98000000001</v>
      </c>
      <c r="D25" s="9">
        <f>SUM(D26:D30)</f>
        <v>74049.98000000001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36100</v>
      </c>
      <c r="D26" s="9">
        <v>36100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37949.980000000003</v>
      </c>
      <c r="D27" s="9">
        <v>37949.980000000003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4990417.75</v>
      </c>
      <c r="G38" s="9">
        <f>SUM(G39:G41)</f>
        <v>4990417.75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4990417.75</v>
      </c>
      <c r="G39" s="9">
        <v>4990417.75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42539.62</v>
      </c>
      <c r="D41" s="9">
        <f>SUM(D42:D45)</f>
        <v>42539.62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42539.62</v>
      </c>
      <c r="D42" s="9">
        <v>42539.62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17748693.98</v>
      </c>
      <c r="D47" s="9">
        <f>D9+D17+D25+D31+D37+D38+D41</f>
        <v>22814413.800000001</v>
      </c>
      <c r="E47" s="8" t="s">
        <v>82</v>
      </c>
      <c r="F47" s="9">
        <f>F9+F19+F23+F26+F27+F31+F38+F42</f>
        <v>136922869.48000002</v>
      </c>
      <c r="G47" s="9">
        <f>G9+G19+G23+G26+G27+G31+G38+G42</f>
        <v>142010975.49000001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21569446.800000001</v>
      </c>
      <c r="D53" s="9">
        <v>20992889.93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149592.68</v>
      </c>
      <c r="D54" s="9">
        <v>149592.68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136922869.48000002</v>
      </c>
      <c r="G59" s="9">
        <f>G47+G57</f>
        <v>142010975.49000001</v>
      </c>
    </row>
    <row r="60" spans="2:7" ht="25.5" x14ac:dyDescent="0.2">
      <c r="B60" s="6" t="s">
        <v>102</v>
      </c>
      <c r="C60" s="9">
        <f>SUM(C50:C58)</f>
        <v>21719039.48</v>
      </c>
      <c r="D60" s="9">
        <f>SUM(D50:D58)</f>
        <v>21142482.609999999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39467733.460000001</v>
      </c>
      <c r="D62" s="9">
        <f>D47+D60</f>
        <v>43956896.409999996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6597293.4800000004</v>
      </c>
      <c r="G63" s="9">
        <f>SUM(G64:G66)</f>
        <v>6597293.4800000004</v>
      </c>
    </row>
    <row r="64" spans="2:7" x14ac:dyDescent="0.2">
      <c r="B64" s="10"/>
      <c r="C64" s="9"/>
      <c r="D64" s="9"/>
      <c r="E64" s="11" t="s">
        <v>106</v>
      </c>
      <c r="F64" s="9">
        <v>6597293.4800000004</v>
      </c>
      <c r="G64" s="9">
        <v>6597293.4800000004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-104052429.5</v>
      </c>
      <c r="G68" s="9">
        <f>SUM(G69:G73)</f>
        <v>-104651372.56</v>
      </c>
    </row>
    <row r="69" spans="2:7" x14ac:dyDescent="0.2">
      <c r="B69" s="10"/>
      <c r="C69" s="9"/>
      <c r="D69" s="9"/>
      <c r="E69" s="11" t="s">
        <v>119</v>
      </c>
      <c r="F69" s="9">
        <v>598943.06000000006</v>
      </c>
      <c r="G69" s="9">
        <v>-435002.72</v>
      </c>
    </row>
    <row r="70" spans="2:7" x14ac:dyDescent="0.2">
      <c r="B70" s="10"/>
      <c r="C70" s="9"/>
      <c r="D70" s="9"/>
      <c r="E70" s="11" t="s">
        <v>110</v>
      </c>
      <c r="F70" s="9">
        <v>-87154677.409999996</v>
      </c>
      <c r="G70" s="9">
        <v>-86719674.689999998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-17496695.149999999</v>
      </c>
      <c r="G73" s="9">
        <v>-17496695.149999999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-97455136.019999996</v>
      </c>
      <c r="G79" s="9">
        <f>G63+G68+G75</f>
        <v>-98054079.079999998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39467733.460000023</v>
      </c>
      <c r="G81" s="9">
        <f>G59+G79</f>
        <v>43956896.410000011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29"/>
      <c r="C85" s="29"/>
      <c r="E85" s="29"/>
      <c r="F85" s="29"/>
    </row>
    <row r="86" spans="2:7" ht="15" customHeight="1" x14ac:dyDescent="0.2">
      <c r="B86" s="30"/>
      <c r="C86" s="30"/>
      <c r="E86" s="30"/>
      <c r="F86" s="30"/>
    </row>
    <row r="87" spans="2:7" ht="15" customHeight="1" x14ac:dyDescent="0.2">
      <c r="B87" s="31"/>
      <c r="C87" s="31"/>
      <c r="E87" s="31"/>
      <c r="F87" s="3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2026-02-04T20:19:12Z</cp:lastPrinted>
  <dcterms:created xsi:type="dcterms:W3CDTF">2016-10-11T18:36:49Z</dcterms:created>
  <dcterms:modified xsi:type="dcterms:W3CDTF">2026-02-04T20:20:30Z</dcterms:modified>
</cp:coreProperties>
</file>